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720" windowHeight="7260" activeTab="0"/>
  </bookViews>
  <sheets>
    <sheet name="Seman" sheetId="1" r:id="rId1"/>
  </sheets>
  <definedNames>
    <definedName name="_xlnm.Print_Area" localSheetId="0">'Seman'!$A$1:$F$38</definedName>
  </definedNames>
  <calcPr fullCalcOnLoad="1"/>
</workbook>
</file>

<file path=xl/sharedStrings.xml><?xml version="1.0" encoding="utf-8"?>
<sst xmlns="http://schemas.openxmlformats.org/spreadsheetml/2006/main" count="64" uniqueCount="45">
  <si>
    <t>P.č.</t>
  </si>
  <si>
    <t>Popis</t>
  </si>
  <si>
    <t xml:space="preserve">Merná </t>
  </si>
  <si>
    <t>jednotka</t>
  </si>
  <si>
    <t>Jednotková cena</t>
  </si>
  <si>
    <t>Výmera</t>
  </si>
  <si>
    <t>Cena celkom</t>
  </si>
  <si>
    <t>m</t>
  </si>
  <si>
    <t>t</t>
  </si>
  <si>
    <t>ks</t>
  </si>
  <si>
    <t>v €</t>
  </si>
  <si>
    <t>Dočasné dopravné značenie</t>
  </si>
  <si>
    <t>Rezanie existujúceho asfaltového krytu alebo podkladu hĺbky do 50 mm</t>
  </si>
  <si>
    <t>Čistenie vozovky pred spojovacím postrekom</t>
  </si>
  <si>
    <t>Zaliatie zarezaných spojov v miestach napojenia jestvujúceho a nového asfaltového krytu pružnou zálievkou</t>
  </si>
  <si>
    <t>Dodávka a osadenie smerových stĺpikov</t>
  </si>
  <si>
    <t>VDZ - vodiace čiary plast s predznačením</t>
  </si>
  <si>
    <t>VDZ- deliace čiary plast s predznačením</t>
  </si>
  <si>
    <t>VDZ - plochy plast s predznačením</t>
  </si>
  <si>
    <t>Dodávka a montáž oceľových zvodidiel</t>
  </si>
  <si>
    <t>Dosypanie krajníc s rozprestrením a zhutnením, drveným kamenivom fr. 8-22 mm, hr. 10 cm</t>
  </si>
  <si>
    <t>Úprava priekop - prehĺbenie do 30 cm, pr. šírky  1,2 m</t>
  </si>
  <si>
    <t>Zrezávanie nespevnených krajníc pr.š. 0,5 m</t>
  </si>
  <si>
    <t>Dodávka a osadenie geomreže 100 kN v miestach priečných, pozdĺžnych trhlín a deformácií vozovky - samolepiaca</t>
  </si>
  <si>
    <t>Odstránenie asfalt. podkladu alebo krytu frézovaním, hr.50 mm frézovaním nad 500 m2  s vyčistením a dobúraním v okolí obrubníkov, vpustí a šácht</t>
  </si>
  <si>
    <t>Odvoz vyťaženej zeminy na skládku do 15 km</t>
  </si>
  <si>
    <r>
      <t>m</t>
    </r>
    <r>
      <rPr>
        <b/>
        <vertAlign val="superscript"/>
        <sz val="10"/>
        <rFont val="Arial"/>
        <family val="2"/>
      </rPr>
      <t>2</t>
    </r>
  </si>
  <si>
    <r>
      <t>Postrek asfalt. spoj. bez posypu kamenivom z asfaltu cestného v množstve od 0,50 do 0,80 kg/m</t>
    </r>
    <r>
      <rPr>
        <vertAlign val="superscript"/>
        <sz val="8"/>
        <rFont val="Arial"/>
        <family val="2"/>
      </rPr>
      <t>2</t>
    </r>
  </si>
  <si>
    <t xml:space="preserve">Čelo priepustu z prostého betónu z rúr DN 600 - DN 1000 mm </t>
  </si>
  <si>
    <t xml:space="preserve"> </t>
  </si>
  <si>
    <t>...........................</t>
  </si>
  <si>
    <r>
      <t>Cena spolu s DPH</t>
    </r>
    <r>
      <rPr>
        <sz val="10"/>
        <rFont val="Arial"/>
        <family val="0"/>
      </rPr>
      <t xml:space="preserve"> ( v € ) slovom :</t>
    </r>
  </si>
  <si>
    <t>podpis a pečiatka</t>
  </si>
  <si>
    <t>Cena celkom bez DPH ( v € ) :</t>
  </si>
  <si>
    <t>DPH ( 20 % ) :</t>
  </si>
  <si>
    <t>Cena spolu s DPH ( v € ) :</t>
  </si>
  <si>
    <t>Lokálne výspravky z asf. bet.  AC 16 L; I, strednozrný  hr. 50 mm s vyčistením, postrekom a zarezním</t>
  </si>
  <si>
    <t>Koberec z asfaltového betónu AC 16 L; I,strednozrný  po zhutnení  hr. 50 mm - vyrovnanie krytu</t>
  </si>
  <si>
    <t>Koberec z asfaltového betónu AC 11 O;I PMB po zhutnení hr. 50 mm</t>
  </si>
  <si>
    <t>Cena prác</t>
  </si>
  <si>
    <t xml:space="preserve">Výšková úprava uličných vpustov s dodaním rámu, mreže a bahenného koša, s vyčistením </t>
  </si>
  <si>
    <r>
      <rPr>
        <sz val="14"/>
        <rFont val="Arial"/>
        <family val="2"/>
      </rPr>
      <t xml:space="preserve">Predmet zákazky: </t>
    </r>
    <r>
      <rPr>
        <b/>
        <sz val="14"/>
        <rFont val="Arial"/>
        <family val="2"/>
      </rPr>
      <t xml:space="preserve"> I/77 Okr. Hr. St. Ľubovňa - Gerlachov </t>
    </r>
  </si>
  <si>
    <t xml:space="preserve">Vodorovná doprava sute do 15 km - vyfrézovaný materiál </t>
  </si>
  <si>
    <t>príloha č.1</t>
  </si>
  <si>
    <t>Súpis položiek - Cena prác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</si>
</sst>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#,##0.00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#,##0.00_ ;\-#,##0.00\ "/>
    <numFmt numFmtId="188" formatCode="#,##0.000_ ;\-#,##0.000\ "/>
  </numFmts>
  <fonts count="4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3" fillId="32" borderId="11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3" fillId="32" borderId="16" xfId="0" applyFont="1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 horizontal="center"/>
      <protection/>
    </xf>
    <xf numFmtId="0" fontId="3" fillId="32" borderId="19" xfId="0" applyFont="1" applyFill="1" applyBorder="1" applyAlignment="1" applyProtection="1">
      <alignment horizontal="center"/>
      <protection/>
    </xf>
    <xf numFmtId="0" fontId="3" fillId="32" borderId="20" xfId="0" applyFont="1" applyFill="1" applyBorder="1" applyAlignment="1" applyProtection="1">
      <alignment horizont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/>
      <protection/>
    </xf>
    <xf numFmtId="187" fontId="3" fillId="0" borderId="26" xfId="33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/>
      <protection/>
    </xf>
    <xf numFmtId="4" fontId="3" fillId="0" borderId="31" xfId="0" applyNumberFormat="1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4" fontId="3" fillId="0" borderId="36" xfId="0" applyNumberFormat="1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4" fontId="1" fillId="0" borderId="39" xfId="33" applyNumberFormat="1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3" fillId="33" borderId="43" xfId="0" applyNumberFormat="1" applyFont="1" applyFill="1" applyBorder="1" applyAlignment="1" applyProtection="1">
      <alignment/>
      <protection locked="0"/>
    </xf>
    <xf numFmtId="4" fontId="3" fillId="33" borderId="44" xfId="0" applyNumberFormat="1" applyFont="1" applyFill="1" applyBorder="1" applyAlignment="1" applyProtection="1">
      <alignment/>
      <protection locked="0"/>
    </xf>
    <xf numFmtId="4" fontId="3" fillId="33" borderId="45" xfId="0" applyNumberFormat="1" applyFont="1" applyFill="1" applyBorder="1" applyAlignment="1" applyProtection="1">
      <alignment/>
      <protection locked="0"/>
    </xf>
    <xf numFmtId="4" fontId="3" fillId="33" borderId="4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115" zoomScaleNormal="115" zoomScalePageLayoutView="0" workbookViewId="0" topLeftCell="A1">
      <selection activeCell="D22" sqref="D22"/>
    </sheetView>
  </sheetViews>
  <sheetFormatPr defaultColWidth="9.140625" defaultRowHeight="12.75"/>
  <cols>
    <col min="1" max="1" width="3.8515625" style="1" customWidth="1"/>
    <col min="2" max="2" width="119.421875" style="1" customWidth="1"/>
    <col min="3" max="3" width="9.28125" style="1" customWidth="1"/>
    <col min="4" max="4" width="16.28125" style="1" customWidth="1"/>
    <col min="5" max="5" width="12.140625" style="1" customWidth="1"/>
    <col min="6" max="6" width="19.7109375" style="1" customWidth="1"/>
    <col min="7" max="16384" width="9.140625" style="1" customWidth="1"/>
  </cols>
  <sheetData>
    <row r="1" spans="2:6" ht="23.25" customHeight="1">
      <c r="B1" s="2" t="s">
        <v>44</v>
      </c>
      <c r="F1" s="3" t="s">
        <v>43</v>
      </c>
    </row>
    <row r="2" spans="1:5" ht="15.75" customHeight="1">
      <c r="A2" s="4" t="s">
        <v>41</v>
      </c>
      <c r="B2" s="5"/>
      <c r="E2" s="6"/>
    </row>
    <row r="3" spans="1:7" ht="13.5" customHeight="1">
      <c r="A3" s="7"/>
      <c r="B3" s="8"/>
      <c r="C3" s="9"/>
      <c r="D3" s="9"/>
      <c r="E3" s="9"/>
      <c r="F3" s="9"/>
      <c r="G3" s="9"/>
    </row>
    <row r="4" spans="1:7" ht="11.25" customHeight="1">
      <c r="A4" s="8" t="s">
        <v>39</v>
      </c>
      <c r="B4" s="8"/>
      <c r="C4" s="9"/>
      <c r="D4" s="9"/>
      <c r="E4" s="9"/>
      <c r="F4" s="9"/>
      <c r="G4" s="9"/>
    </row>
    <row r="5" ht="10.5" customHeight="1" thickBot="1"/>
    <row r="6" spans="1:6" ht="12.75">
      <c r="A6" s="10" t="s">
        <v>0</v>
      </c>
      <c r="B6" s="11" t="s">
        <v>1</v>
      </c>
      <c r="C6" s="12" t="s">
        <v>2</v>
      </c>
      <c r="D6" s="13" t="s">
        <v>4</v>
      </c>
      <c r="E6" s="14" t="s">
        <v>5</v>
      </c>
      <c r="F6" s="15" t="s">
        <v>6</v>
      </c>
    </row>
    <row r="7" spans="1:6" ht="13.5" thickBot="1">
      <c r="A7" s="16"/>
      <c r="B7" s="17"/>
      <c r="C7" s="18" t="s">
        <v>3</v>
      </c>
      <c r="D7" s="19" t="s">
        <v>10</v>
      </c>
      <c r="E7" s="20"/>
      <c r="F7" s="21" t="s">
        <v>10</v>
      </c>
    </row>
    <row r="8" spans="1:7" ht="15" customHeight="1">
      <c r="A8" s="22">
        <v>1</v>
      </c>
      <c r="B8" s="23" t="s">
        <v>24</v>
      </c>
      <c r="C8" s="24" t="s">
        <v>26</v>
      </c>
      <c r="D8" s="54"/>
      <c r="E8" s="25">
        <v>25995</v>
      </c>
      <c r="F8" s="26">
        <f>D8*E8</f>
        <v>0</v>
      </c>
      <c r="G8" s="27"/>
    </row>
    <row r="9" spans="1:7" ht="15" customHeight="1">
      <c r="A9" s="22">
        <v>2</v>
      </c>
      <c r="B9" s="28" t="s">
        <v>42</v>
      </c>
      <c r="C9" s="29" t="s">
        <v>8</v>
      </c>
      <c r="D9" s="55"/>
      <c r="E9" s="30">
        <v>3350</v>
      </c>
      <c r="F9" s="26">
        <f aca="true" t="shared" si="0" ref="F9:F29">D9*E9</f>
        <v>0</v>
      </c>
      <c r="G9" s="9"/>
    </row>
    <row r="10" spans="1:6" ht="15" customHeight="1">
      <c r="A10" s="22">
        <v>3</v>
      </c>
      <c r="B10" s="28" t="s">
        <v>36</v>
      </c>
      <c r="C10" s="29" t="s">
        <v>26</v>
      </c>
      <c r="D10" s="55"/>
      <c r="E10" s="30">
        <v>8920</v>
      </c>
      <c r="F10" s="26">
        <f t="shared" si="0"/>
        <v>0</v>
      </c>
    </row>
    <row r="11" spans="1:6" ht="15" customHeight="1">
      <c r="A11" s="22">
        <v>4</v>
      </c>
      <c r="B11" s="28" t="s">
        <v>27</v>
      </c>
      <c r="C11" s="29" t="s">
        <v>26</v>
      </c>
      <c r="D11" s="55"/>
      <c r="E11" s="31">
        <v>86311</v>
      </c>
      <c r="F11" s="26">
        <f t="shared" si="0"/>
        <v>0</v>
      </c>
    </row>
    <row r="12" spans="1:8" ht="15" customHeight="1">
      <c r="A12" s="22">
        <v>5</v>
      </c>
      <c r="B12" s="28" t="s">
        <v>37</v>
      </c>
      <c r="C12" s="29" t="s">
        <v>8</v>
      </c>
      <c r="D12" s="55"/>
      <c r="E12" s="31">
        <v>6806</v>
      </c>
      <c r="F12" s="26">
        <f t="shared" si="0"/>
        <v>0</v>
      </c>
      <c r="H12" s="9"/>
    </row>
    <row r="13" spans="1:6" ht="15" customHeight="1">
      <c r="A13" s="22">
        <v>6</v>
      </c>
      <c r="B13" s="28" t="s">
        <v>38</v>
      </c>
      <c r="C13" s="29" t="s">
        <v>26</v>
      </c>
      <c r="D13" s="55"/>
      <c r="E13" s="31">
        <v>86311</v>
      </c>
      <c r="F13" s="26">
        <f t="shared" si="0"/>
        <v>0</v>
      </c>
    </row>
    <row r="14" spans="1:6" ht="15" customHeight="1">
      <c r="A14" s="22">
        <v>7</v>
      </c>
      <c r="B14" s="28" t="s">
        <v>12</v>
      </c>
      <c r="C14" s="29" t="s">
        <v>7</v>
      </c>
      <c r="D14" s="55"/>
      <c r="E14" s="31">
        <v>200</v>
      </c>
      <c r="F14" s="26">
        <f t="shared" si="0"/>
        <v>0</v>
      </c>
    </row>
    <row r="15" spans="1:6" ht="15" customHeight="1">
      <c r="A15" s="22">
        <v>8</v>
      </c>
      <c r="B15" s="28" t="s">
        <v>13</v>
      </c>
      <c r="C15" s="29" t="s">
        <v>26</v>
      </c>
      <c r="D15" s="55"/>
      <c r="E15" s="31">
        <v>25995</v>
      </c>
      <c r="F15" s="26">
        <f t="shared" si="0"/>
        <v>0</v>
      </c>
    </row>
    <row r="16" spans="1:6" ht="15" customHeight="1">
      <c r="A16" s="22">
        <v>9</v>
      </c>
      <c r="B16" s="28" t="s">
        <v>14</v>
      </c>
      <c r="C16" s="29" t="s">
        <v>7</v>
      </c>
      <c r="D16" s="55"/>
      <c r="E16" s="31">
        <v>200</v>
      </c>
      <c r="F16" s="26">
        <f t="shared" si="0"/>
        <v>0</v>
      </c>
    </row>
    <row r="17" spans="1:6" ht="15" customHeight="1">
      <c r="A17" s="22">
        <v>10</v>
      </c>
      <c r="B17" s="28" t="s">
        <v>28</v>
      </c>
      <c r="C17" s="29" t="s">
        <v>9</v>
      </c>
      <c r="D17" s="55"/>
      <c r="E17" s="31">
        <v>4</v>
      </c>
      <c r="F17" s="26">
        <f t="shared" si="0"/>
        <v>0</v>
      </c>
    </row>
    <row r="18" spans="1:6" ht="15" customHeight="1">
      <c r="A18" s="22">
        <v>11</v>
      </c>
      <c r="B18" s="28" t="s">
        <v>21</v>
      </c>
      <c r="C18" s="29" t="s">
        <v>7</v>
      </c>
      <c r="D18" s="55"/>
      <c r="E18" s="31">
        <v>3900</v>
      </c>
      <c r="F18" s="26">
        <f t="shared" si="0"/>
        <v>0</v>
      </c>
    </row>
    <row r="19" spans="1:6" ht="15" customHeight="1">
      <c r="A19" s="22">
        <v>12</v>
      </c>
      <c r="B19" s="28" t="s">
        <v>25</v>
      </c>
      <c r="C19" s="29" t="s">
        <v>8</v>
      </c>
      <c r="D19" s="55"/>
      <c r="E19" s="31">
        <v>1685</v>
      </c>
      <c r="F19" s="26">
        <f t="shared" si="0"/>
        <v>0</v>
      </c>
    </row>
    <row r="20" spans="1:6" ht="15" customHeight="1">
      <c r="A20" s="22">
        <v>13</v>
      </c>
      <c r="B20" s="28" t="s">
        <v>19</v>
      </c>
      <c r="C20" s="29" t="s">
        <v>7</v>
      </c>
      <c r="D20" s="55"/>
      <c r="E20" s="31">
        <v>200</v>
      </c>
      <c r="F20" s="26">
        <f t="shared" si="0"/>
        <v>0</v>
      </c>
    </row>
    <row r="21" spans="1:6" ht="15" customHeight="1">
      <c r="A21" s="22">
        <v>14</v>
      </c>
      <c r="B21" s="28" t="s">
        <v>22</v>
      </c>
      <c r="C21" s="29" t="s">
        <v>7</v>
      </c>
      <c r="D21" s="55"/>
      <c r="E21" s="31">
        <v>7100</v>
      </c>
      <c r="F21" s="26">
        <f t="shared" si="0"/>
        <v>0</v>
      </c>
    </row>
    <row r="22" spans="1:6" ht="15" customHeight="1">
      <c r="A22" s="22">
        <v>15</v>
      </c>
      <c r="B22" s="28" t="s">
        <v>20</v>
      </c>
      <c r="C22" s="29" t="s">
        <v>26</v>
      </c>
      <c r="D22" s="56"/>
      <c r="E22" s="32">
        <v>3550</v>
      </c>
      <c r="F22" s="26">
        <f t="shared" si="0"/>
        <v>0</v>
      </c>
    </row>
    <row r="23" spans="1:6" ht="15" customHeight="1">
      <c r="A23" s="22">
        <v>16</v>
      </c>
      <c r="B23" s="28" t="s">
        <v>23</v>
      </c>
      <c r="C23" s="29" t="s">
        <v>26</v>
      </c>
      <c r="D23" s="56"/>
      <c r="E23" s="32">
        <v>8920</v>
      </c>
      <c r="F23" s="26">
        <f t="shared" si="0"/>
        <v>0</v>
      </c>
    </row>
    <row r="24" spans="1:7" ht="15" customHeight="1">
      <c r="A24" s="22">
        <v>17</v>
      </c>
      <c r="B24" s="28" t="s">
        <v>40</v>
      </c>
      <c r="C24" s="33" t="s">
        <v>9</v>
      </c>
      <c r="D24" s="56"/>
      <c r="E24" s="32">
        <v>27</v>
      </c>
      <c r="F24" s="26">
        <f t="shared" si="0"/>
        <v>0</v>
      </c>
      <c r="G24" s="9"/>
    </row>
    <row r="25" spans="1:7" ht="15" customHeight="1">
      <c r="A25" s="22">
        <v>18</v>
      </c>
      <c r="B25" s="34" t="s">
        <v>15</v>
      </c>
      <c r="C25" s="33" t="s">
        <v>9</v>
      </c>
      <c r="D25" s="56"/>
      <c r="E25" s="32">
        <v>360</v>
      </c>
      <c r="F25" s="26">
        <f t="shared" si="0"/>
        <v>0</v>
      </c>
      <c r="G25" s="9"/>
    </row>
    <row r="26" spans="1:7" ht="15" customHeight="1">
      <c r="A26" s="22">
        <v>19</v>
      </c>
      <c r="B26" s="34" t="s">
        <v>16</v>
      </c>
      <c r="C26" s="33" t="s">
        <v>7</v>
      </c>
      <c r="D26" s="56"/>
      <c r="E26" s="32">
        <v>19532</v>
      </c>
      <c r="F26" s="26">
        <f t="shared" si="0"/>
        <v>0</v>
      </c>
      <c r="G26" s="9"/>
    </row>
    <row r="27" spans="1:7" ht="15" customHeight="1">
      <c r="A27" s="22">
        <v>20</v>
      </c>
      <c r="B27" s="34" t="s">
        <v>17</v>
      </c>
      <c r="C27" s="33" t="s">
        <v>7</v>
      </c>
      <c r="D27" s="56"/>
      <c r="E27" s="32">
        <v>9776</v>
      </c>
      <c r="F27" s="26">
        <f t="shared" si="0"/>
        <v>0</v>
      </c>
      <c r="G27" s="9"/>
    </row>
    <row r="28" spans="1:7" ht="15" customHeight="1">
      <c r="A28" s="22">
        <v>21</v>
      </c>
      <c r="B28" s="34" t="s">
        <v>18</v>
      </c>
      <c r="C28" s="29" t="s">
        <v>26</v>
      </c>
      <c r="D28" s="56"/>
      <c r="E28" s="32">
        <v>160</v>
      </c>
      <c r="F28" s="26">
        <f t="shared" si="0"/>
        <v>0</v>
      </c>
      <c r="G28" s="9"/>
    </row>
    <row r="29" spans="1:6" ht="15" customHeight="1" thickBot="1">
      <c r="A29" s="22">
        <v>22</v>
      </c>
      <c r="B29" s="35" t="s">
        <v>11</v>
      </c>
      <c r="C29" s="36" t="s">
        <v>9</v>
      </c>
      <c r="D29" s="57"/>
      <c r="E29" s="37">
        <v>1</v>
      </c>
      <c r="F29" s="26">
        <f t="shared" si="0"/>
        <v>0</v>
      </c>
    </row>
    <row r="30" spans="1:9" ht="19.5" customHeight="1" thickBot="1">
      <c r="A30" s="38" t="s">
        <v>33</v>
      </c>
      <c r="B30" s="39"/>
      <c r="C30" s="40"/>
      <c r="D30" s="41"/>
      <c r="E30" s="41"/>
      <c r="F30" s="42">
        <f>ROUND(SUM(F8:F29),2)</f>
        <v>0</v>
      </c>
      <c r="G30" s="9"/>
      <c r="H30" s="9"/>
      <c r="I30" s="9"/>
    </row>
    <row r="31" spans="1:9" ht="19.5" customHeight="1" thickBot="1">
      <c r="A31" s="43" t="s">
        <v>34</v>
      </c>
      <c r="B31" s="44"/>
      <c r="C31" s="45"/>
      <c r="D31" s="44"/>
      <c r="E31" s="44"/>
      <c r="F31" s="46">
        <f>F30*0.2</f>
        <v>0</v>
      </c>
      <c r="G31" s="9"/>
      <c r="H31" s="9"/>
      <c r="I31" s="9"/>
    </row>
    <row r="32" spans="1:9" ht="19.5" customHeight="1" thickBot="1">
      <c r="A32" s="47" t="s">
        <v>35</v>
      </c>
      <c r="B32" s="48"/>
      <c r="C32" s="49"/>
      <c r="D32" s="50"/>
      <c r="E32" s="50"/>
      <c r="F32" s="46">
        <f>F30+F31</f>
        <v>0</v>
      </c>
      <c r="G32" s="9"/>
      <c r="H32" s="9"/>
      <c r="I32" s="9"/>
    </row>
    <row r="33" spans="1:9" ht="15.75">
      <c r="A33" s="51"/>
      <c r="B33" s="9"/>
      <c r="C33" s="9"/>
      <c r="D33" s="9"/>
      <c r="E33" s="9"/>
      <c r="F33" s="9"/>
      <c r="G33" s="9"/>
      <c r="H33" s="9"/>
      <c r="I33" s="9"/>
    </row>
    <row r="34" spans="1:9" ht="15.75">
      <c r="A34" s="52"/>
      <c r="B34" s="9"/>
      <c r="C34" s="9"/>
      <c r="D34" s="9"/>
      <c r="E34" s="9"/>
      <c r="F34" s="9"/>
      <c r="G34" s="9"/>
      <c r="H34" s="9"/>
      <c r="I34" s="9"/>
    </row>
    <row r="35" spans="1:2" ht="15.75">
      <c r="A35" s="53"/>
      <c r="B35" s="1" t="s">
        <v>29</v>
      </c>
    </row>
    <row r="36" spans="1:4" ht="15.75">
      <c r="A36" s="52"/>
      <c r="D36" s="1" t="s">
        <v>30</v>
      </c>
    </row>
    <row r="37" spans="1:4" ht="15.75">
      <c r="A37" s="53" t="s">
        <v>31</v>
      </c>
      <c r="D37" s="1" t="s">
        <v>32</v>
      </c>
    </row>
  </sheetData>
  <sheetProtection password="931B" sheet="1"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Štelmák Jaroslav</cp:lastModifiedBy>
  <cp:lastPrinted>2017-07-24T11:25:12Z</cp:lastPrinted>
  <dcterms:created xsi:type="dcterms:W3CDTF">2005-05-16T07:42:17Z</dcterms:created>
  <dcterms:modified xsi:type="dcterms:W3CDTF">2017-07-24T11:28:05Z</dcterms:modified>
  <cp:category/>
  <cp:version/>
  <cp:contentType/>
  <cp:contentStatus/>
</cp:coreProperties>
</file>